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VALENTINA\Downloads\"/>
    </mc:Choice>
  </mc:AlternateContent>
  <xr:revisionPtr revIDLastSave="0" documentId="13_ncr:1_{69B312B9-5ED8-4700-8D8B-64A31DD01DF2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L195" i="1" l="1"/>
  <c r="L196" i="1" s="1"/>
  <c r="J195" i="1"/>
  <c r="I195" i="1"/>
  <c r="H195" i="1"/>
  <c r="G195" i="1"/>
  <c r="I176" i="1"/>
  <c r="J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I100" i="1"/>
  <c r="H100" i="1"/>
  <c r="G100" i="1"/>
  <c r="J100" i="1"/>
  <c r="F100" i="1"/>
  <c r="J81" i="1"/>
  <c r="I81" i="1"/>
  <c r="H81" i="1"/>
  <c r="G81" i="1"/>
  <c r="F81" i="1"/>
  <c r="F62" i="1"/>
  <c r="G62" i="1"/>
  <c r="J62" i="1"/>
  <c r="I62" i="1"/>
  <c r="H62" i="1"/>
  <c r="G43" i="1"/>
  <c r="J43" i="1"/>
  <c r="I43" i="1"/>
  <c r="H43" i="1"/>
  <c r="J24" i="1"/>
  <c r="I24" i="1"/>
  <c r="H24" i="1"/>
  <c r="G24" i="1"/>
  <c r="F196" i="1" l="1"/>
  <c r="G196" i="1"/>
  <c r="J196" i="1"/>
  <c r="I196" i="1"/>
  <c r="H196" i="1"/>
</calcChain>
</file>

<file path=xl/sharedStrings.xml><?xml version="1.0" encoding="utf-8"?>
<sst xmlns="http://schemas.openxmlformats.org/spreadsheetml/2006/main" count="241" uniqueCount="79">
  <si>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</si>
  <si>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</si>
  <si>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</si>
  <si>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</si>
  <si>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</si>
  <si>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</si>
  <si>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</si>
  <si>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</si>
  <si>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</si>
  <si>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</si>
  <si>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</si>
  <si>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</si>
  <si>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</si>
  <si>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</si>
  <si>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</si>
  <si>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</si>
  <si>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</si>
  <si>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</si>
  <si>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</si>
  <si>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</si>
  <si>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</si>
  <si>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</si>
  <si>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</si>
  <si>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</si>
  <si>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</si>
  <si>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</si>
  <si>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</si>
  <si>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</si>
  <si>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</si>
  <si>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</si>
  <si>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</si>
  <si>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</si>
  <si>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</si>
  <si>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</si>
  <si>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</si>
  <si>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</si>
  <si>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</si>
  <si>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</si>
  <si>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</si>
  <si>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</si>
  <si>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Арефьева В.Ю</t>
  </si>
  <si>
    <t>МОУ "Кикинская основная общеобразовательная школа"</t>
  </si>
  <si>
    <t xml:space="preserve">Суп молочный </t>
  </si>
  <si>
    <t xml:space="preserve">Гречка </t>
  </si>
  <si>
    <t xml:space="preserve">Тефтели </t>
  </si>
  <si>
    <t>Чай с сах</t>
  </si>
  <si>
    <t>Хлеб</t>
  </si>
  <si>
    <t>сладкое</t>
  </si>
  <si>
    <t xml:space="preserve">Рассольник </t>
  </si>
  <si>
    <t>Лапша</t>
  </si>
  <si>
    <t>Котлета</t>
  </si>
  <si>
    <t>Кисель</t>
  </si>
  <si>
    <t xml:space="preserve">Хлеб </t>
  </si>
  <si>
    <t xml:space="preserve">Борщ </t>
  </si>
  <si>
    <t xml:space="preserve">Плов </t>
  </si>
  <si>
    <t>Чай с молоком</t>
  </si>
  <si>
    <t xml:space="preserve">сладкое </t>
  </si>
  <si>
    <t>пиченье</t>
  </si>
  <si>
    <t>Суп рисовый</t>
  </si>
  <si>
    <t>Пюре</t>
  </si>
  <si>
    <t>Рыба</t>
  </si>
  <si>
    <t>Компот</t>
  </si>
  <si>
    <t>Щи с мясом</t>
  </si>
  <si>
    <t>Какао</t>
  </si>
  <si>
    <t>пельмени</t>
  </si>
  <si>
    <t>каша пшенная</t>
  </si>
  <si>
    <t xml:space="preserve">компот </t>
  </si>
  <si>
    <t xml:space="preserve">хлеб </t>
  </si>
  <si>
    <t>Суп гороховый</t>
  </si>
  <si>
    <t>Гречка</t>
  </si>
  <si>
    <t>Тефтели</t>
  </si>
  <si>
    <t>Суп с вермишелью</t>
  </si>
  <si>
    <t>Рагу овощное</t>
  </si>
  <si>
    <t>печенье</t>
  </si>
  <si>
    <t>Борщ</t>
  </si>
  <si>
    <t>котлета рыбная</t>
  </si>
  <si>
    <t>чай с молоком</t>
  </si>
  <si>
    <t>Котлета мясная</t>
  </si>
  <si>
    <t xml:space="preserve">вареники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</si>
</sst>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5" sqref="M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41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42</v>
      </c>
      <c r="F15" s="28"/>
      <c r="G15" s="28">
        <v>7.14</v>
      </c>
      <c r="H15" s="28">
        <v>5.25</v>
      </c>
      <c r="I15" s="28">
        <v>15.52</v>
      </c>
      <c r="J15" s="28">
        <v>140</v>
      </c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43</v>
      </c>
      <c r="F16" s="28"/>
      <c r="G16" s="28">
        <v>9.1999999999999993</v>
      </c>
      <c r="H16" s="28">
        <v>12.4</v>
      </c>
      <c r="I16" s="28">
        <v>45.1</v>
      </c>
      <c r="J16" s="28">
        <v>328.8</v>
      </c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44</v>
      </c>
      <c r="F17" s="28"/>
      <c r="G17" s="28">
        <v>6.2</v>
      </c>
      <c r="H17" s="28">
        <v>5</v>
      </c>
      <c r="I17" s="28">
        <v>3.2</v>
      </c>
      <c r="J17" s="28">
        <v>82.6</v>
      </c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45</v>
      </c>
      <c r="F18" s="28"/>
      <c r="G18" s="28">
        <v>3.2</v>
      </c>
      <c r="H18" s="28">
        <v>2.4</v>
      </c>
      <c r="I18" s="28">
        <v>25.5</v>
      </c>
      <c r="J18" s="28">
        <v>136.4</v>
      </c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28"/>
      <c r="G19" s="28">
        <v>2.4</v>
      </c>
      <c r="H19" s="28">
        <v>0.4</v>
      </c>
      <c r="I19" s="28">
        <v>12.6</v>
      </c>
      <c r="J19" s="28">
        <v>63.6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47</v>
      </c>
      <c r="E21" s="27" t="s">
        <v>27</v>
      </c>
      <c r="F21" s="28"/>
      <c r="G21" s="28">
        <v>0.6</v>
      </c>
      <c r="H21" s="28">
        <v>0.6</v>
      </c>
      <c r="I21" s="28">
        <v>16.899999999999999</v>
      </c>
      <c r="J21" s="28">
        <v>117.5</v>
      </c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28.74</v>
      </c>
      <c r="H23" s="36">
        <f>SUM(H14:H22)</f>
        <v>26.049999999999997</v>
      </c>
      <c r="I23" s="36">
        <f>SUM(I14:I22)</f>
        <v>118.82</v>
      </c>
      <c r="J23" s="36">
        <f>SUM(J14:J22)</f>
        <v>868.9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0</v>
      </c>
      <c r="G24" s="44">
        <f>G13+G23</f>
        <v>28.74</v>
      </c>
      <c r="H24" s="44">
        <f>H13+H23</f>
        <v>26.049999999999997</v>
      </c>
      <c r="I24" s="44">
        <f>I13+I23</f>
        <v>118.82</v>
      </c>
      <c r="J24" s="44">
        <f>J13+J23</f>
        <v>868.9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48</v>
      </c>
      <c r="F34" s="28"/>
      <c r="G34" s="28">
        <v>5.9</v>
      </c>
      <c r="H34" s="28">
        <v>1.9</v>
      </c>
      <c r="I34" s="28">
        <v>32.950000000000003</v>
      </c>
      <c r="J34" s="28">
        <v>297.3</v>
      </c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49</v>
      </c>
      <c r="F35" s="28"/>
      <c r="G35" s="28">
        <v>3.08</v>
      </c>
      <c r="H35" s="28">
        <v>5.24</v>
      </c>
      <c r="I35" s="28">
        <v>23.41</v>
      </c>
      <c r="J35" s="28">
        <v>178.2</v>
      </c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50</v>
      </c>
      <c r="F36" s="28"/>
      <c r="G36" s="28">
        <v>7.06</v>
      </c>
      <c r="H36" s="28">
        <v>6.98</v>
      </c>
      <c r="I36" s="28">
        <v>8.43</v>
      </c>
      <c r="J36" s="28">
        <v>128</v>
      </c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51</v>
      </c>
      <c r="F37" s="28"/>
      <c r="G37" s="28">
        <v>0.4</v>
      </c>
      <c r="H37" s="28">
        <v>0</v>
      </c>
      <c r="I37" s="28">
        <v>35.4</v>
      </c>
      <c r="J37" s="28">
        <v>143.19999999999999</v>
      </c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52</v>
      </c>
      <c r="F38" s="28"/>
      <c r="G38" s="28">
        <v>63.6</v>
      </c>
      <c r="H38" s="28">
        <v>2.4</v>
      </c>
      <c r="I38" s="28">
        <v>0.4</v>
      </c>
      <c r="J38" s="28">
        <v>12.6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80.039999999999992</v>
      </c>
      <c r="H42" s="36">
        <f>SUM(H33:H41)</f>
        <v>16.52</v>
      </c>
      <c r="I42" s="36">
        <f>SUM(I33:I41)</f>
        <v>100.59</v>
      </c>
      <c r="J42" s="36">
        <f>SUM(J33:J41)</f>
        <v>759.30000000000007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0</v>
      </c>
      <c r="G43" s="44">
        <f>G32+G42</f>
        <v>80.039999999999992</v>
      </c>
      <c r="H43" s="44">
        <f>H32+H42</f>
        <v>16.52</v>
      </c>
      <c r="I43" s="44">
        <f>I32+I42</f>
        <v>100.59</v>
      </c>
      <c r="J43" s="44">
        <f>J32+J42</f>
        <v>759.30000000000007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53</v>
      </c>
      <c r="F53" s="28"/>
      <c r="G53" s="28">
        <v>10.8</v>
      </c>
      <c r="H53" s="28">
        <v>8.26</v>
      </c>
      <c r="I53" s="28">
        <v>19.5</v>
      </c>
      <c r="J53" s="28">
        <v>193</v>
      </c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54</v>
      </c>
      <c r="F54" s="28"/>
      <c r="G54" s="28">
        <v>25.28</v>
      </c>
      <c r="H54" s="28">
        <v>23.78</v>
      </c>
      <c r="I54" s="28">
        <v>42.56</v>
      </c>
      <c r="J54" s="28">
        <v>358</v>
      </c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55</v>
      </c>
      <c r="F56" s="28"/>
      <c r="G56" s="28">
        <v>0.3</v>
      </c>
      <c r="H56" s="28">
        <v>0.7</v>
      </c>
      <c r="I56" s="28">
        <v>15</v>
      </c>
      <c r="J56" s="28">
        <v>60.4</v>
      </c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/>
      <c r="G57" s="28">
        <v>2.4</v>
      </c>
      <c r="H57" s="28">
        <v>0.4</v>
      </c>
      <c r="I57" s="28">
        <v>35.4</v>
      </c>
      <c r="J57" s="28">
        <v>63.6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 t="s">
        <v>56</v>
      </c>
      <c r="E60" s="27" t="s">
        <v>57</v>
      </c>
      <c r="F60" s="28"/>
      <c r="G60" s="28">
        <v>3.4</v>
      </c>
      <c r="H60" s="28">
        <v>17.850000000000001</v>
      </c>
      <c r="I60" s="28">
        <v>26</v>
      </c>
      <c r="J60" s="28">
        <v>275</v>
      </c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42.179999999999993</v>
      </c>
      <c r="H61" s="36">
        <f>SUM(H52:H60)</f>
        <v>50.99</v>
      </c>
      <c r="I61" s="36">
        <f>SUM(I52:I60)</f>
        <v>138.46</v>
      </c>
      <c r="J61" s="36">
        <f>SUM(J52:J60)</f>
        <v>950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0</v>
      </c>
      <c r="G62" s="44">
        <f>G51+G61</f>
        <v>42.179999999999993</v>
      </c>
      <c r="H62" s="44">
        <f>H51+H61</f>
        <v>50.99</v>
      </c>
      <c r="I62" s="44">
        <f>I51+I61</f>
        <v>138.46</v>
      </c>
      <c r="J62" s="44">
        <f>J51+J61</f>
        <v>950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58</v>
      </c>
      <c r="F72" s="28"/>
      <c r="G72" s="28">
        <v>8.85</v>
      </c>
      <c r="H72" s="28">
        <v>9.77</v>
      </c>
      <c r="I72" s="28">
        <v>15.57</v>
      </c>
      <c r="J72" s="28">
        <v>185.3</v>
      </c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59</v>
      </c>
      <c r="F73" s="28"/>
      <c r="G73" s="28">
        <v>2.1</v>
      </c>
      <c r="H73" s="28">
        <v>3.4</v>
      </c>
      <c r="I73" s="28">
        <v>14.5</v>
      </c>
      <c r="J73" s="28">
        <v>9.6999999999999993</v>
      </c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60</v>
      </c>
      <c r="F74" s="28"/>
      <c r="G74" s="28">
        <v>8.8000000000000007</v>
      </c>
      <c r="H74" s="28">
        <v>7.27</v>
      </c>
      <c r="I74" s="28">
        <v>6.54</v>
      </c>
      <c r="J74" s="28">
        <v>128</v>
      </c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61</v>
      </c>
      <c r="F75" s="28"/>
      <c r="G75" s="28">
        <v>0.4</v>
      </c>
      <c r="H75" s="28">
        <v>0</v>
      </c>
      <c r="I75" s="28">
        <v>28.4</v>
      </c>
      <c r="J75" s="28">
        <v>115.2</v>
      </c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46</v>
      </c>
      <c r="F76" s="28"/>
      <c r="G76" s="28">
        <v>2.4</v>
      </c>
      <c r="H76" s="28">
        <v>0.4</v>
      </c>
      <c r="I76" s="28">
        <v>35.4</v>
      </c>
      <c r="J76" s="28">
        <v>63.6</v>
      </c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22.549999999999997</v>
      </c>
      <c r="H80" s="36">
        <f>SUM(H71:H79)</f>
        <v>20.839999999999996</v>
      </c>
      <c r="I80" s="36">
        <f>SUM(I71:I79)</f>
        <v>100.41</v>
      </c>
      <c r="J80" s="36">
        <f>SUM(J71:J79)</f>
        <v>501.8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0</v>
      </c>
      <c r="G81" s="44">
        <f>G70+G80</f>
        <v>22.549999999999997</v>
      </c>
      <c r="H81" s="44">
        <f>H70+H80</f>
        <v>20.839999999999996</v>
      </c>
      <c r="I81" s="44">
        <f>I70+I80</f>
        <v>100.41</v>
      </c>
      <c r="J81" s="44">
        <f>J70+J80</f>
        <v>501.8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62</v>
      </c>
      <c r="F91" s="28"/>
      <c r="G91" s="28">
        <v>8.4499999999999993</v>
      </c>
      <c r="H91" s="28">
        <v>9.58</v>
      </c>
      <c r="I91" s="28">
        <v>6.17</v>
      </c>
      <c r="J91" s="28">
        <v>144.30000000000001</v>
      </c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78</v>
      </c>
      <c r="F92" s="28"/>
      <c r="G92" s="28">
        <v>202</v>
      </c>
      <c r="H92" s="28">
        <v>2.08</v>
      </c>
      <c r="I92" s="28">
        <v>4.24</v>
      </c>
      <c r="J92" s="28">
        <v>25.41</v>
      </c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63</v>
      </c>
      <c r="F94" s="28"/>
      <c r="G94" s="28">
        <v>3.6</v>
      </c>
      <c r="H94" s="28">
        <v>4.26</v>
      </c>
      <c r="I94" s="28">
        <v>25.14</v>
      </c>
      <c r="J94" s="28">
        <v>156.61000000000001</v>
      </c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46</v>
      </c>
      <c r="F95" s="28"/>
      <c r="G95" s="28">
        <v>2.4</v>
      </c>
      <c r="H95" s="28">
        <v>0.4</v>
      </c>
      <c r="I95" s="28">
        <v>35.4</v>
      </c>
      <c r="J95" s="28">
        <v>63.6</v>
      </c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216.45</v>
      </c>
      <c r="H99" s="36">
        <f>SUM(H90:H98)</f>
        <v>16.32</v>
      </c>
      <c r="I99" s="36">
        <f>SUM(I90:I98)</f>
        <v>70.949999999999989</v>
      </c>
      <c r="J99" s="36">
        <f>SUM(J90:J98)</f>
        <v>389.92000000000007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0</v>
      </c>
      <c r="G100" s="44">
        <f>G89+G99</f>
        <v>216.45</v>
      </c>
      <c r="H100" s="44">
        <f>H89+H99</f>
        <v>16.32</v>
      </c>
      <c r="I100" s="44">
        <f>I89+I99</f>
        <v>70.949999999999989</v>
      </c>
      <c r="J100" s="44">
        <f>J89+J99</f>
        <v>389.92000000000007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64</v>
      </c>
      <c r="F110" s="28"/>
      <c r="G110" s="28">
        <v>19</v>
      </c>
      <c r="H110" s="28">
        <v>32</v>
      </c>
      <c r="I110" s="28">
        <v>44</v>
      </c>
      <c r="J110" s="28">
        <v>548</v>
      </c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65</v>
      </c>
      <c r="F111" s="28"/>
      <c r="G111" s="28">
        <v>2.8</v>
      </c>
      <c r="H111" s="28">
        <v>3.4</v>
      </c>
      <c r="I111" s="28">
        <v>16.8</v>
      </c>
      <c r="J111" s="28">
        <v>109</v>
      </c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66</v>
      </c>
      <c r="F113" s="28"/>
      <c r="G113" s="28">
        <v>1.04</v>
      </c>
      <c r="H113" s="28">
        <v>0</v>
      </c>
      <c r="I113" s="28">
        <v>31.68</v>
      </c>
      <c r="J113" s="28">
        <v>137</v>
      </c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67</v>
      </c>
      <c r="F114" s="28"/>
      <c r="G114" s="28">
        <v>2.4</v>
      </c>
      <c r="H114" s="28">
        <v>0.4</v>
      </c>
      <c r="I114" s="28">
        <v>12.6</v>
      </c>
      <c r="J114" s="28">
        <v>63.6</v>
      </c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 t="s">
        <v>47</v>
      </c>
      <c r="E117" s="27" t="s">
        <v>27</v>
      </c>
      <c r="F117" s="28"/>
      <c r="G117" s="28">
        <v>0.6</v>
      </c>
      <c r="H117" s="28">
        <v>0.6</v>
      </c>
      <c r="I117" s="28">
        <v>16.899999999999999</v>
      </c>
      <c r="J117" s="28">
        <v>117.5</v>
      </c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25.84</v>
      </c>
      <c r="H118" s="36">
        <f>SUM(H109:H117)</f>
        <v>36.4</v>
      </c>
      <c r="I118" s="36">
        <f>SUM(I109:I117)</f>
        <v>121.97999999999999</v>
      </c>
      <c r="J118" s="36">
        <f>SUM(J109:J117)</f>
        <v>975.1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0</v>
      </c>
      <c r="G119" s="44">
        <f>G108+G118</f>
        <v>25.84</v>
      </c>
      <c r="H119" s="44">
        <f>H108+H118</f>
        <v>36.4</v>
      </c>
      <c r="I119" s="44">
        <f>I108+I118</f>
        <v>121.97999999999999</v>
      </c>
      <c r="J119" s="44">
        <f>J108+J118</f>
        <v>975.1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68</v>
      </c>
      <c r="F129" s="28"/>
      <c r="G129" s="28">
        <v>5.9</v>
      </c>
      <c r="H129" s="28">
        <v>1.9</v>
      </c>
      <c r="I129" s="28">
        <v>32.950000000000003</v>
      </c>
      <c r="J129" s="28">
        <v>297</v>
      </c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69</v>
      </c>
      <c r="F130" s="28"/>
      <c r="G130" s="28">
        <v>9.1999999999999993</v>
      </c>
      <c r="H130" s="28">
        <v>12.4</v>
      </c>
      <c r="I130" s="28">
        <v>45.1</v>
      </c>
      <c r="J130" s="28">
        <v>328.8</v>
      </c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70</v>
      </c>
      <c r="F131" s="28"/>
      <c r="G131" s="28">
        <v>6.2</v>
      </c>
      <c r="H131" s="28">
        <v>5</v>
      </c>
      <c r="I131" s="28">
        <v>3.2</v>
      </c>
      <c r="J131" s="28">
        <v>82.6</v>
      </c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45</v>
      </c>
      <c r="F132" s="28"/>
      <c r="G132" s="28">
        <v>5.3</v>
      </c>
      <c r="H132" s="28">
        <v>5.0999999999999996</v>
      </c>
      <c r="I132" s="28">
        <v>42.4</v>
      </c>
      <c r="J132" s="28">
        <v>236.7</v>
      </c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46</v>
      </c>
      <c r="F133" s="28"/>
      <c r="G133" s="28">
        <v>2.4</v>
      </c>
      <c r="H133" s="28">
        <v>0.4</v>
      </c>
      <c r="I133" s="28">
        <v>12.6</v>
      </c>
      <c r="J133" s="28">
        <v>63.6</v>
      </c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29</v>
      </c>
      <c r="H137" s="36">
        <f>SUM(H128:H136)</f>
        <v>24.799999999999997</v>
      </c>
      <c r="I137" s="36">
        <f>SUM(I128:I136)</f>
        <v>136.25</v>
      </c>
      <c r="J137" s="36">
        <f>SUM(J128:J136)</f>
        <v>1008.6999999999999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0</v>
      </c>
      <c r="G138" s="44">
        <f>G127+G137</f>
        <v>29</v>
      </c>
      <c r="H138" s="44">
        <f>H127+H137</f>
        <v>24.799999999999997</v>
      </c>
      <c r="I138" s="44">
        <f>I127+I137</f>
        <v>136.25</v>
      </c>
      <c r="J138" s="44">
        <f>J127+J137</f>
        <v>1008.6999999999999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71</v>
      </c>
      <c r="F148" s="28"/>
      <c r="G148" s="28">
        <v>5.9</v>
      </c>
      <c r="H148" s="28">
        <v>1.9</v>
      </c>
      <c r="I148" s="28">
        <v>32.950000000000003</v>
      </c>
      <c r="J148" s="28">
        <v>297</v>
      </c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72</v>
      </c>
      <c r="F149" s="28"/>
      <c r="G149" s="28">
        <v>9.1999999999999993</v>
      </c>
      <c r="H149" s="28">
        <v>12.4</v>
      </c>
      <c r="I149" s="28">
        <v>45.1</v>
      </c>
      <c r="J149" s="28">
        <v>328.8</v>
      </c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51</v>
      </c>
      <c r="F151" s="28"/>
      <c r="G151" s="28">
        <v>0.4</v>
      </c>
      <c r="H151" s="28">
        <v>0</v>
      </c>
      <c r="I151" s="28">
        <v>35.4</v>
      </c>
      <c r="J151" s="28">
        <v>143.19999999999999</v>
      </c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/>
      <c r="G152" s="28">
        <v>2.4</v>
      </c>
      <c r="H152" s="28">
        <v>0.4</v>
      </c>
      <c r="I152" s="28">
        <v>12.6</v>
      </c>
      <c r="J152" s="28">
        <v>63.6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47</v>
      </c>
      <c r="E154" s="27" t="s">
        <v>73</v>
      </c>
      <c r="F154" s="28"/>
      <c r="G154" s="28">
        <v>3.4</v>
      </c>
      <c r="H154" s="28">
        <v>17.850000000000001</v>
      </c>
      <c r="I154" s="28">
        <v>26</v>
      </c>
      <c r="J154" s="28">
        <v>275</v>
      </c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21.299999999999997</v>
      </c>
      <c r="H156" s="36">
        <f>SUM(H147:H155)</f>
        <v>32.550000000000004</v>
      </c>
      <c r="I156" s="36">
        <f>SUM(I147:I155)</f>
        <v>152.05000000000001</v>
      </c>
      <c r="J156" s="36">
        <f>SUM(J147:J155)</f>
        <v>1107.5999999999999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0</v>
      </c>
      <c r="G157" s="44">
        <f>G146+G156</f>
        <v>21.299999999999997</v>
      </c>
      <c r="H157" s="44">
        <f>H146+H156</f>
        <v>32.550000000000004</v>
      </c>
      <c r="I157" s="44">
        <f>I146+I156</f>
        <v>152.05000000000001</v>
      </c>
      <c r="J157" s="44">
        <f>J146+J156</f>
        <v>1107.5999999999999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74</v>
      </c>
      <c r="F167" s="28"/>
      <c r="G167" s="28">
        <v>10.8</v>
      </c>
      <c r="H167" s="28">
        <v>8.26</v>
      </c>
      <c r="I167" s="28">
        <v>19.5</v>
      </c>
      <c r="J167" s="28">
        <v>193</v>
      </c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59</v>
      </c>
      <c r="F168" s="28"/>
      <c r="G168" s="28">
        <v>2.1</v>
      </c>
      <c r="H168" s="28">
        <v>3.4</v>
      </c>
      <c r="I168" s="28">
        <v>14.5</v>
      </c>
      <c r="J168" s="28">
        <v>97</v>
      </c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75</v>
      </c>
      <c r="F169" s="28"/>
      <c r="G169" s="28">
        <v>11.8</v>
      </c>
      <c r="H169" s="28">
        <v>6.1</v>
      </c>
      <c r="I169" s="28">
        <v>2.7</v>
      </c>
      <c r="J169" s="28">
        <v>112.8</v>
      </c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76</v>
      </c>
      <c r="F170" s="28"/>
      <c r="G170" s="28">
        <v>0.3</v>
      </c>
      <c r="H170" s="28">
        <v>0.7</v>
      </c>
      <c r="I170" s="28">
        <v>15</v>
      </c>
      <c r="J170" s="28">
        <v>60.4</v>
      </c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26</v>
      </c>
      <c r="F171" s="28"/>
      <c r="G171" s="28">
        <v>2.4</v>
      </c>
      <c r="H171" s="28">
        <v>0.4</v>
      </c>
      <c r="I171" s="28">
        <v>12.6</v>
      </c>
      <c r="J171" s="28">
        <v>63.6</v>
      </c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27.400000000000002</v>
      </c>
      <c r="H175" s="36">
        <f>SUM(H166:H174)</f>
        <v>18.859999999999996</v>
      </c>
      <c r="I175" s="36">
        <f>SUM(I166:I174)</f>
        <v>64.3</v>
      </c>
      <c r="J175" s="36">
        <f>SUM(J166:J174)</f>
        <v>526.79999999999995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0</v>
      </c>
      <c r="G176" s="44">
        <f>G165+G175</f>
        <v>27.400000000000002</v>
      </c>
      <c r="H176" s="44">
        <f>H165+H175</f>
        <v>18.859999999999996</v>
      </c>
      <c r="I176" s="44">
        <f>I165+I175</f>
        <v>64.3</v>
      </c>
      <c r="J176" s="44">
        <f>J165+J175</f>
        <v>526.79999999999995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62</v>
      </c>
      <c r="F186" s="28"/>
      <c r="G186" s="28">
        <v>8.4499999999999993</v>
      </c>
      <c r="H186" s="28">
        <v>9.58</v>
      </c>
      <c r="I186" s="28">
        <v>6.17</v>
      </c>
      <c r="J186" s="28">
        <v>144.30000000000001</v>
      </c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49</v>
      </c>
      <c r="F187" s="28"/>
      <c r="G187" s="28">
        <v>3.08</v>
      </c>
      <c r="H187" s="28">
        <v>5.24</v>
      </c>
      <c r="I187" s="28">
        <v>23.41</v>
      </c>
      <c r="J187" s="28">
        <v>178.2</v>
      </c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77</v>
      </c>
      <c r="F188" s="28"/>
      <c r="G188" s="28">
        <v>7.06</v>
      </c>
      <c r="H188" s="28">
        <v>6.98</v>
      </c>
      <c r="I188" s="28">
        <v>8.43</v>
      </c>
      <c r="J188" s="28">
        <v>128.19999999999999</v>
      </c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63</v>
      </c>
      <c r="F189" s="28"/>
      <c r="G189" s="28">
        <v>3.6</v>
      </c>
      <c r="H189" s="28">
        <v>4.26</v>
      </c>
      <c r="I189" s="28">
        <v>25.14</v>
      </c>
      <c r="J189" s="28">
        <v>156.61000000000001</v>
      </c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46</v>
      </c>
      <c r="F190" s="28"/>
      <c r="G190" s="28">
        <v>2.4</v>
      </c>
      <c r="H190" s="28">
        <v>0.4</v>
      </c>
      <c r="I190" s="28">
        <v>12.6</v>
      </c>
      <c r="J190" s="28">
        <v>63.6</v>
      </c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24.59</v>
      </c>
      <c r="H194" s="36">
        <f>SUM(H185:H193)</f>
        <v>26.46</v>
      </c>
      <c r="I194" s="36">
        <f>SUM(I185:I193)</f>
        <v>75.75</v>
      </c>
      <c r="J194" s="36">
        <f>SUM(J185:J193)</f>
        <v>670.91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0</v>
      </c>
      <c r="G195" s="44">
        <f>G184+G194</f>
        <v>24.59</v>
      </c>
      <c r="H195" s="44">
        <f>H184+H194</f>
        <v>26.46</v>
      </c>
      <c r="I195" s="44">
        <f>I184+I194</f>
        <v>75.75</v>
      </c>
      <c r="J195" s="44">
        <f>J184+J194</f>
        <v>670.91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 t="e">
        <f>(F24+F43+F62+F81+F100+F119+F138+F157+F176+F195)/(IF(F24=0, 0, 1)+IF(F43=0, 0, 1)+IF(F62=0, 0, 1)+IF(F81=0, 0, 1)+IF(F100=0, 0, 1)+IF(F119=0, 0, 1)+IF(F138=0, 0, 1)+IF(F157=0, 0, 1)+IF(F176=0, 0, 1)+IF(F195=0, 0, 1))</f>
        <v>#DIV/0!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51.80899999999999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26.979000000000003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107.95599999999999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775.90300000000002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VALENTINA</cp:lastModifiedBy>
  <dcterms:modified xsi:type="dcterms:W3CDTF">2025-01-08T06:36:20Z</dcterms:modified>
</cp:coreProperties>
</file>